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030" windowHeight="5250"/>
  </bookViews>
  <sheets>
    <sheet name="výsledky" sheetId="1" r:id="rId1"/>
  </sheets>
  <calcPr calcId="125725"/>
</workbook>
</file>

<file path=xl/calcChain.xml><?xml version="1.0" encoding="utf-8"?>
<calcChain xmlns="http://schemas.openxmlformats.org/spreadsheetml/2006/main">
  <c r="I5" i="1"/>
  <c r="I4"/>
  <c r="I3"/>
  <c r="I24"/>
  <c r="I29"/>
  <c r="I33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5"/>
  <c r="I26"/>
  <c r="I27"/>
  <c r="I28"/>
  <c r="I30"/>
  <c r="I31"/>
  <c r="I32"/>
  <c r="I34"/>
  <c r="I35"/>
  <c r="I36"/>
  <c r="I37"/>
  <c r="I38"/>
  <c r="K36" l="1"/>
  <c r="I40"/>
  <c r="K27"/>
  <c r="K21"/>
  <c r="K15"/>
  <c r="K6"/>
  <c r="K3"/>
  <c r="K24"/>
  <c r="K18"/>
  <c r="K33"/>
  <c r="K12"/>
  <c r="J7"/>
  <c r="J31"/>
  <c r="J27"/>
  <c r="J19"/>
  <c r="J35"/>
  <c r="J15"/>
  <c r="J9"/>
  <c r="J23"/>
  <c r="J37"/>
  <c r="J33"/>
  <c r="J29"/>
  <c r="J25"/>
  <c r="J21"/>
  <c r="J17"/>
  <c r="J13"/>
  <c r="J5"/>
  <c r="J11"/>
  <c r="J4"/>
  <c r="K30"/>
  <c r="J3"/>
  <c r="J38"/>
  <c r="J36"/>
  <c r="J34"/>
  <c r="J32"/>
  <c r="J30"/>
  <c r="J28"/>
  <c r="J26"/>
  <c r="J24"/>
  <c r="J22"/>
  <c r="J20"/>
  <c r="J18"/>
  <c r="J16"/>
  <c r="J14"/>
  <c r="J12"/>
  <c r="J10"/>
  <c r="J8"/>
  <c r="J6"/>
  <c r="L30" l="1"/>
  <c r="L6"/>
  <c r="L18"/>
  <c r="L12"/>
  <c r="L36"/>
  <c r="L24"/>
  <c r="L33"/>
  <c r="L27"/>
  <c r="L21"/>
  <c r="L15"/>
</calcChain>
</file>

<file path=xl/sharedStrings.xml><?xml version="1.0" encoding="utf-8"?>
<sst xmlns="http://schemas.openxmlformats.org/spreadsheetml/2006/main" count="225" uniqueCount="132">
  <si>
    <t>Pořadí</t>
  </si>
  <si>
    <t>Tým</t>
  </si>
  <si>
    <t>Dráha</t>
  </si>
  <si>
    <t>Hráč</t>
  </si>
  <si>
    <t>Hra 1</t>
  </si>
  <si>
    <t>Hra 2</t>
  </si>
  <si>
    <t>Hra 3</t>
  </si>
  <si>
    <t>Celkem</t>
  </si>
  <si>
    <t>Pořadí hráč</t>
  </si>
  <si>
    <t>Součet tým</t>
  </si>
  <si>
    <t>POŘADÍ</t>
  </si>
  <si>
    <t>pohlaví</t>
  </si>
  <si>
    <t>celkem kuželek</t>
  </si>
  <si>
    <t>celkem hráčů</t>
  </si>
  <si>
    <t>celkem her</t>
  </si>
  <si>
    <t xml:space="preserve">celkem družstev </t>
  </si>
  <si>
    <t>na turnaj</t>
  </si>
  <si>
    <t>na 1 hru</t>
  </si>
  <si>
    <t>průměr</t>
  </si>
  <si>
    <t>hráče</t>
  </si>
  <si>
    <t>družstvo</t>
  </si>
  <si>
    <t>Dzian Mirek (ČT)</t>
  </si>
  <si>
    <t>Tomášek Petr (BnO)</t>
  </si>
  <si>
    <t>Nejvyšší náhozy turnaje v historii</t>
  </si>
  <si>
    <t>Furstová Radka</t>
  </si>
  <si>
    <t>Nejlepší hráči turnaje</t>
  </si>
  <si>
    <t>Nejvyšší náhozy turnaje v historii - ženy</t>
  </si>
  <si>
    <t>1.</t>
  </si>
  <si>
    <t>Šlajerová Monika</t>
  </si>
  <si>
    <t>Petr Kaloč</t>
  </si>
  <si>
    <t>Pavel Tomčišin</t>
  </si>
  <si>
    <t>Jaroslav Beneš</t>
  </si>
  <si>
    <t>Petr Tržil</t>
  </si>
  <si>
    <t>Monika Šlajerová</t>
  </si>
  <si>
    <t>Petr Havrilec</t>
  </si>
  <si>
    <t xml:space="preserve"> Nejvyšší nához - ženy</t>
  </si>
  <si>
    <t>Nejvyšší náhozy - muži</t>
  </si>
  <si>
    <t>Michalík Štefan (Ro)</t>
  </si>
  <si>
    <t>Havrilec Petr (Ro)</t>
  </si>
  <si>
    <t>O b s a z e n í   d r a h</t>
  </si>
  <si>
    <t>2.</t>
  </si>
  <si>
    <t>4.</t>
  </si>
  <si>
    <t>5.</t>
  </si>
  <si>
    <t>3.</t>
  </si>
  <si>
    <t>6.</t>
  </si>
  <si>
    <t>7.</t>
  </si>
  <si>
    <t>8.</t>
  </si>
  <si>
    <t>9.</t>
  </si>
  <si>
    <t>10.</t>
  </si>
  <si>
    <t>Slávistické bowlení 2015</t>
  </si>
  <si>
    <t>x</t>
  </si>
  <si>
    <t>Brandýs</t>
  </si>
  <si>
    <t>Třebová</t>
  </si>
  <si>
    <t>Rokycany</t>
  </si>
  <si>
    <t>Area 114</t>
  </si>
  <si>
    <t>Kolín</t>
  </si>
  <si>
    <t>Vikingové</t>
  </si>
  <si>
    <t>m</t>
  </si>
  <si>
    <t>Ocetník David</t>
  </si>
  <si>
    <t>Tlustý Vojta</t>
  </si>
  <si>
    <t>OPS Kolín</t>
  </si>
  <si>
    <t>Dostál Jarda</t>
  </si>
  <si>
    <t>Lucová Marcela, mj</t>
  </si>
  <si>
    <t>Semínko Marek</t>
  </si>
  <si>
    <t>Vinař Ruda</t>
  </si>
  <si>
    <t>Basset</t>
  </si>
  <si>
    <t>Plamen</t>
  </si>
  <si>
    <t>Jack</t>
  </si>
  <si>
    <t>Havl. Brod</t>
  </si>
  <si>
    <t>Hermann Danek</t>
  </si>
  <si>
    <t>Lišková Věra</t>
  </si>
  <si>
    <t>Niki</t>
  </si>
  <si>
    <t>Unzeitigova Soňa</t>
  </si>
  <si>
    <t>Martinec Josef</t>
  </si>
  <si>
    <t>Ludvík František</t>
  </si>
  <si>
    <t>Tomášková Dagmar</t>
  </si>
  <si>
    <t>Beneš Jaroslav</t>
  </si>
  <si>
    <t>Tomášek Petr</t>
  </si>
  <si>
    <t>Rokycany A</t>
  </si>
  <si>
    <t>Brandýs n.Orl. A</t>
  </si>
  <si>
    <t>Brandýs n.Orl. B</t>
  </si>
  <si>
    <t>Havrilec Petr</t>
  </si>
  <si>
    <t>Kubík Pavel</t>
  </si>
  <si>
    <t>Marek Pavel</t>
  </si>
  <si>
    <t>Tomčišin Pavel</t>
  </si>
  <si>
    <t>Tomčišin Petr</t>
  </si>
  <si>
    <t>Tomčišinová Jana</t>
  </si>
  <si>
    <t>Veleň B</t>
  </si>
  <si>
    <t>Veleň A</t>
  </si>
  <si>
    <t>Tomčišin Jan</t>
  </si>
  <si>
    <t>Čadová Adéla</t>
  </si>
  <si>
    <t>Čada Pepa</t>
  </si>
  <si>
    <t>Tomek Jaroslav</t>
  </si>
  <si>
    <t>Tomková Jiřina</t>
  </si>
  <si>
    <t>Šimek Stanislav</t>
  </si>
  <si>
    <t>Pírková Hana</t>
  </si>
  <si>
    <t>Dočkal Jaroslav</t>
  </si>
  <si>
    <t>Formánek Milan</t>
  </si>
  <si>
    <t>Rokycany B</t>
  </si>
  <si>
    <t>Kaloč Petr</t>
  </si>
  <si>
    <t>Tržil Petr</t>
  </si>
  <si>
    <t>z</t>
  </si>
  <si>
    <t>Č. Třebová A</t>
  </si>
  <si>
    <t>Č. Třebová B</t>
  </si>
  <si>
    <t>2015 - pořadí, jméno, nához</t>
  </si>
  <si>
    <t>Petr Tomášek</t>
  </si>
  <si>
    <t>Veleň</t>
  </si>
  <si>
    <t>Petr Tomčišin</t>
  </si>
  <si>
    <t>Potkali se u Kolína 2007-2015</t>
  </si>
  <si>
    <t>2015 - jméno, celkem bodů</t>
  </si>
  <si>
    <t>Dagmar Tomášková</t>
  </si>
  <si>
    <t>Pavel Marek</t>
  </si>
  <si>
    <t>BnO</t>
  </si>
  <si>
    <t>Vel</t>
  </si>
  <si>
    <t>Rok</t>
  </si>
  <si>
    <t>tým</t>
  </si>
  <si>
    <t>bodů</t>
  </si>
  <si>
    <t>hráč</t>
  </si>
  <si>
    <t>Přehled vítězných týmů Slávistického bowlení a nejvyšších náhozů turnaje</t>
  </si>
  <si>
    <t>2393 *</t>
  </si>
  <si>
    <t>2012 *</t>
  </si>
  <si>
    <t>1951 *</t>
  </si>
  <si>
    <t xml:space="preserve">Rokycany </t>
  </si>
  <si>
    <t>Česká Třebová</t>
  </si>
  <si>
    <t>Brandýs n. Orlicí</t>
  </si>
  <si>
    <t>Beneš J.</t>
  </si>
  <si>
    <t>Michalík</t>
  </si>
  <si>
    <t>Havrilec P.</t>
  </si>
  <si>
    <t>Dzian M.</t>
  </si>
  <si>
    <t>Tomášek P.</t>
  </si>
  <si>
    <t>Šlajerová, Havrilec</t>
  </si>
  <si>
    <t>Havrilec, Tomášek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</si>
</sst>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charset val="238"/>
    </font>
    <font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2"/>
      <color indexed="10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name val="Arial"/>
      <family val="2"/>
      <charset val="238"/>
    </font>
    <font>
      <b/>
      <u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u/>
      <sz val="13"/>
      <color indexed="8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9"/>
        <bgColor indexed="42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1" fillId="0" borderId="0"/>
  </cellStyleXfs>
  <cellXfs count="139">
    <xf numFmtId="0" fontId="0" fillId="0" borderId="0" xfId="0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1" fillId="0" borderId="0" xfId="2"/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/>
    </xf>
    <xf numFmtId="0" fontId="1" fillId="2" borderId="2" xfId="2" applyFont="1" applyFill="1" applyBorder="1" applyAlignment="1">
      <alignment vertical="center"/>
    </xf>
    <xf numFmtId="0" fontId="2" fillId="2" borderId="2" xfId="2" applyFont="1" applyFill="1" applyBorder="1" applyAlignment="1">
      <alignment horizontal="center"/>
    </xf>
    <xf numFmtId="0" fontId="1" fillId="2" borderId="0" xfId="2" applyFill="1"/>
    <xf numFmtId="0" fontId="2" fillId="3" borderId="2" xfId="2" applyFont="1" applyFill="1" applyBorder="1" applyAlignment="1">
      <alignment horizontal="center"/>
    </xf>
    <xf numFmtId="0" fontId="1" fillId="3" borderId="2" xfId="2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0" fontId="1" fillId="3" borderId="2" xfId="2" applyFont="1" applyFill="1" applyBorder="1" applyAlignment="1">
      <alignment horizontal="center" vertical="center"/>
    </xf>
    <xf numFmtId="0" fontId="1" fillId="4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6" fillId="9" borderId="0" xfId="2" applyFont="1" applyFill="1" applyAlignment="1">
      <alignment horizontal="center"/>
    </xf>
    <xf numFmtId="0" fontId="4" fillId="9" borderId="0" xfId="2" applyFont="1" applyFill="1" applyAlignment="1">
      <alignment horizontal="center"/>
    </xf>
    <xf numFmtId="0" fontId="4" fillId="10" borderId="0" xfId="2" applyFont="1" applyFill="1" applyAlignment="1">
      <alignment horizontal="center"/>
    </xf>
    <xf numFmtId="0" fontId="4" fillId="11" borderId="0" xfId="2" applyFont="1" applyFill="1" applyAlignment="1">
      <alignment horizontal="center"/>
    </xf>
    <xf numFmtId="0" fontId="6" fillId="11" borderId="0" xfId="2" applyFont="1" applyFill="1" applyAlignment="1">
      <alignment horizontal="center"/>
    </xf>
    <xf numFmtId="0" fontId="6" fillId="10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12" borderId="4" xfId="2" applyFont="1" applyFill="1" applyBorder="1"/>
    <xf numFmtId="0" fontId="4" fillId="6" borderId="4" xfId="2" applyFont="1" applyFill="1" applyBorder="1"/>
    <xf numFmtId="0" fontId="4" fillId="7" borderId="4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8" fillId="5" borderId="0" xfId="1" applyNumberFormat="1" applyFont="1" applyFill="1" applyBorder="1" applyAlignment="1" applyProtection="1">
      <alignment horizontal="center"/>
    </xf>
    <xf numFmtId="0" fontId="9" fillId="0" borderId="0" xfId="2" applyFont="1"/>
    <xf numFmtId="0" fontId="4" fillId="12" borderId="4" xfId="2" applyFont="1" applyFill="1" applyBorder="1" applyAlignment="1">
      <alignment vertical="center"/>
    </xf>
    <xf numFmtId="0" fontId="6" fillId="7" borderId="4" xfId="2" applyFont="1" applyFill="1" applyBorder="1" applyAlignment="1">
      <alignment vertical="center"/>
    </xf>
    <xf numFmtId="0" fontId="10" fillId="12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4" fillId="12" borderId="4" xfId="2" applyFont="1" applyFill="1" applyBorder="1" applyAlignment="1">
      <alignment horizontal="left"/>
    </xf>
    <xf numFmtId="0" fontId="4" fillId="12" borderId="10" xfId="2" applyFont="1" applyFill="1" applyBorder="1" applyAlignment="1">
      <alignment horizontal="center"/>
    </xf>
    <xf numFmtId="0" fontId="4" fillId="18" borderId="10" xfId="2" applyFont="1" applyFill="1" applyBorder="1" applyAlignment="1">
      <alignment horizontal="center"/>
    </xf>
    <xf numFmtId="0" fontId="6" fillId="14" borderId="9" xfId="2" applyFont="1" applyFill="1" applyBorder="1" applyAlignment="1">
      <alignment horizontal="center"/>
    </xf>
    <xf numFmtId="0" fontId="4" fillId="14" borderId="10" xfId="2" applyFont="1" applyFill="1" applyBorder="1" applyAlignment="1">
      <alignment horizontal="center"/>
    </xf>
    <xf numFmtId="0" fontId="2" fillId="19" borderId="2" xfId="2" applyFont="1" applyFill="1" applyBorder="1" applyAlignment="1">
      <alignment horizontal="center"/>
    </xf>
    <xf numFmtId="0" fontId="7" fillId="20" borderId="4" xfId="2" applyFont="1" applyFill="1" applyBorder="1" applyAlignment="1">
      <alignment horizontal="center"/>
    </xf>
    <xf numFmtId="0" fontId="4" fillId="12" borderId="4" xfId="2" applyFont="1" applyFill="1" applyBorder="1" applyAlignment="1">
      <alignment horizontal="center"/>
    </xf>
    <xf numFmtId="0" fontId="6" fillId="14" borderId="11" xfId="2" applyFont="1" applyFill="1" applyBorder="1" applyAlignment="1">
      <alignment horizontal="center"/>
    </xf>
    <xf numFmtId="0" fontId="4" fillId="14" borderId="14" xfId="2" applyFont="1" applyFill="1" applyBorder="1" applyAlignment="1">
      <alignment horizontal="center"/>
    </xf>
    <xf numFmtId="0" fontId="4" fillId="14" borderId="15" xfId="2" applyFont="1" applyFill="1" applyBorder="1" applyAlignment="1">
      <alignment horizontal="center"/>
    </xf>
    <xf numFmtId="0" fontId="6" fillId="12" borderId="16" xfId="2" applyFont="1" applyFill="1" applyBorder="1" applyAlignment="1">
      <alignment horizontal="center"/>
    </xf>
    <xf numFmtId="0" fontId="4" fillId="12" borderId="18" xfId="2" applyFont="1" applyFill="1" applyBorder="1" applyAlignment="1">
      <alignment horizontal="center"/>
    </xf>
    <xf numFmtId="0" fontId="4" fillId="12" borderId="4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11" fillId="17" borderId="0" xfId="2" applyFont="1" applyFill="1" applyBorder="1" applyAlignment="1">
      <alignment vertical="center"/>
    </xf>
    <xf numFmtId="0" fontId="11" fillId="17" borderId="3" xfId="2" applyFont="1" applyFill="1" applyBorder="1" applyAlignment="1">
      <alignment vertical="center"/>
    </xf>
    <xf numFmtId="0" fontId="10" fillId="17" borderId="22" xfId="0" applyFont="1" applyFill="1" applyBorder="1" applyAlignment="1">
      <alignment vertical="center"/>
    </xf>
    <xf numFmtId="0" fontId="4" fillId="18" borderId="4" xfId="2" applyFont="1" applyFill="1" applyBorder="1" applyAlignment="1">
      <alignment horizontal="center"/>
    </xf>
    <xf numFmtId="0" fontId="4" fillId="12" borderId="6" xfId="2" applyFont="1" applyFill="1" applyBorder="1" applyAlignment="1">
      <alignment horizontal="center"/>
    </xf>
    <xf numFmtId="0" fontId="4" fillId="14" borderId="4" xfId="2" applyFont="1" applyFill="1" applyBorder="1" applyAlignment="1">
      <alignment horizontal="center"/>
    </xf>
    <xf numFmtId="0" fontId="4" fillId="12" borderId="17" xfId="2" applyFont="1" applyFill="1" applyBorder="1" applyAlignment="1">
      <alignment horizontal="center"/>
    </xf>
    <xf numFmtId="0" fontId="10" fillId="21" borderId="4" xfId="0" applyFont="1" applyFill="1" applyBorder="1" applyAlignment="1">
      <alignment horizontal="center"/>
    </xf>
    <xf numFmtId="0" fontId="4" fillId="21" borderId="4" xfId="2" applyFont="1" applyFill="1" applyBorder="1"/>
    <xf numFmtId="0" fontId="4" fillId="21" borderId="4" xfId="2" applyFont="1" applyFill="1" applyBorder="1" applyAlignment="1">
      <alignment horizontal="center"/>
    </xf>
    <xf numFmtId="0" fontId="10" fillId="21" borderId="4" xfId="0" applyFont="1" applyFill="1" applyBorder="1" applyAlignment="1">
      <alignment horizontal="center" vertical="center"/>
    </xf>
    <xf numFmtId="0" fontId="4" fillId="21" borderId="4" xfId="2" applyFont="1" applyFill="1" applyBorder="1" applyAlignment="1">
      <alignment horizontal="left" vertical="center"/>
    </xf>
    <xf numFmtId="0" fontId="4" fillId="21" borderId="4" xfId="2" applyFont="1" applyFill="1" applyBorder="1" applyAlignment="1">
      <alignment horizontal="center" vertical="center"/>
    </xf>
    <xf numFmtId="0" fontId="4" fillId="16" borderId="4" xfId="2" applyFont="1" applyFill="1" applyBorder="1" applyAlignment="1">
      <alignment horizontal="center" vertical="center"/>
    </xf>
    <xf numFmtId="0" fontId="4" fillId="16" borderId="4" xfId="2" applyFont="1" applyFill="1" applyBorder="1" applyAlignment="1">
      <alignment horizontal="left"/>
    </xf>
    <xf numFmtId="0" fontId="4" fillId="16" borderId="4" xfId="2" applyFont="1" applyFill="1" applyBorder="1" applyAlignment="1">
      <alignment horizontal="center"/>
    </xf>
    <xf numFmtId="0" fontId="6" fillId="21" borderId="4" xfId="2" applyFont="1" applyFill="1" applyBorder="1" applyAlignment="1">
      <alignment horizontal="center" vertical="center"/>
    </xf>
    <xf numFmtId="0" fontId="6" fillId="21" borderId="4" xfId="2" applyFont="1" applyFill="1" applyBorder="1" applyAlignment="1">
      <alignment horizontal="left"/>
    </xf>
    <xf numFmtId="0" fontId="6" fillId="21" borderId="4" xfId="2" applyFont="1" applyFill="1" applyBorder="1" applyAlignment="1">
      <alignment horizontal="center"/>
    </xf>
    <xf numFmtId="0" fontId="1" fillId="21" borderId="4" xfId="2" applyFill="1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6" fillId="14" borderId="6" xfId="2" applyFont="1" applyFill="1" applyBorder="1" applyAlignment="1">
      <alignment horizontal="center"/>
    </xf>
    <xf numFmtId="0" fontId="6" fillId="18" borderId="6" xfId="2" applyFont="1" applyFill="1" applyBorder="1" applyAlignment="1">
      <alignment horizontal="center"/>
    </xf>
    <xf numFmtId="0" fontId="12" fillId="22" borderId="4" xfId="2" applyFont="1" applyFill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1" fillId="22" borderId="9" xfId="2" applyFill="1" applyBorder="1" applyAlignment="1">
      <alignment horizontal="center"/>
    </xf>
    <xf numFmtId="0" fontId="12" fillId="22" borderId="10" xfId="2" applyFont="1" applyFill="1" applyBorder="1" applyAlignment="1">
      <alignment horizontal="center"/>
    </xf>
    <xf numFmtId="0" fontId="4" fillId="22" borderId="9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4" fillId="22" borderId="11" xfId="2" applyFont="1" applyFill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7" fillId="17" borderId="0" xfId="2" applyFont="1" applyFill="1" applyBorder="1" applyAlignment="1"/>
    <xf numFmtId="0" fontId="7" fillId="17" borderId="26" xfId="2" applyFont="1" applyFill="1" applyBorder="1" applyAlignment="1"/>
    <xf numFmtId="0" fontId="7" fillId="20" borderId="4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4" fillId="3" borderId="2" xfId="2" applyFont="1" applyFill="1" applyBorder="1" applyAlignment="1">
      <alignment horizontal="center" vertical="center"/>
    </xf>
    <xf numFmtId="0" fontId="1" fillId="3" borderId="2" xfId="2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1" fillId="4" borderId="2" xfId="2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8" fillId="5" borderId="2" xfId="1" applyNumberFormat="1" applyFont="1" applyFill="1" applyBorder="1" applyAlignment="1" applyProtection="1">
      <alignment horizontal="center"/>
    </xf>
    <xf numFmtId="0" fontId="11" fillId="16" borderId="4" xfId="2" applyFont="1" applyFill="1" applyBorder="1" applyAlignment="1">
      <alignment horizontal="center"/>
    </xf>
    <xf numFmtId="0" fontId="7" fillId="20" borderId="4" xfId="2" applyFont="1" applyFill="1" applyBorder="1" applyAlignment="1">
      <alignment horizontal="center"/>
    </xf>
    <xf numFmtId="0" fontId="6" fillId="9" borderId="0" xfId="2" applyFont="1" applyFill="1" applyAlignment="1">
      <alignment horizontal="center"/>
    </xf>
    <xf numFmtId="0" fontId="6" fillId="11" borderId="0" xfId="2" applyFont="1" applyFill="1" applyAlignment="1">
      <alignment horizontal="center"/>
    </xf>
    <xf numFmtId="0" fontId="1" fillId="0" borderId="5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6" xfId="2" applyBorder="1" applyAlignment="1">
      <alignment horizontal="center"/>
    </xf>
    <xf numFmtId="0" fontId="11" fillId="8" borderId="5" xfId="2" applyFont="1" applyFill="1" applyBorder="1" applyAlignment="1">
      <alignment horizontal="center" vertical="center"/>
    </xf>
    <xf numFmtId="0" fontId="11" fillId="8" borderId="23" xfId="2" applyFont="1" applyFill="1" applyBorder="1" applyAlignment="1">
      <alignment horizontal="center" vertical="center"/>
    </xf>
    <xf numFmtId="0" fontId="11" fillId="8" borderId="6" xfId="2" applyFont="1" applyFill="1" applyBorder="1" applyAlignment="1">
      <alignment horizontal="center" vertical="center"/>
    </xf>
    <xf numFmtId="0" fontId="1" fillId="0" borderId="4" xfId="2" applyFont="1" applyBorder="1" applyAlignment="1">
      <alignment horizontal="center"/>
    </xf>
    <xf numFmtId="0" fontId="11" fillId="8" borderId="4" xfId="2" applyFont="1" applyFill="1" applyBorder="1" applyAlignment="1">
      <alignment horizontal="center"/>
    </xf>
    <xf numFmtId="0" fontId="12" fillId="22" borderId="4" xfId="2" applyFont="1" applyFill="1" applyBorder="1" applyAlignment="1">
      <alignment horizontal="center"/>
    </xf>
    <xf numFmtId="0" fontId="13" fillId="22" borderId="27" xfId="2" applyFont="1" applyFill="1" applyBorder="1" applyAlignment="1">
      <alignment horizontal="center"/>
    </xf>
    <xf numFmtId="0" fontId="13" fillId="22" borderId="28" xfId="2" applyFont="1" applyFill="1" applyBorder="1" applyAlignment="1">
      <alignment horizontal="center"/>
    </xf>
    <xf numFmtId="0" fontId="13" fillId="22" borderId="29" xfId="2" applyFont="1" applyFill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1" fillId="8" borderId="17" xfId="2" applyFont="1" applyFill="1" applyBorder="1" applyAlignment="1">
      <alignment horizontal="center" vertical="center"/>
    </xf>
    <xf numFmtId="0" fontId="4" fillId="12" borderId="17" xfId="2" applyFont="1" applyFill="1" applyBorder="1" applyAlignment="1">
      <alignment horizontal="center"/>
    </xf>
    <xf numFmtId="0" fontId="4" fillId="14" borderId="4" xfId="2" applyFont="1" applyFill="1" applyBorder="1" applyAlignment="1">
      <alignment horizontal="center"/>
    </xf>
    <xf numFmtId="0" fontId="4" fillId="14" borderId="14" xfId="2" applyFont="1" applyFill="1" applyBorder="1" applyAlignment="1">
      <alignment horizontal="center"/>
    </xf>
    <xf numFmtId="0" fontId="1" fillId="0" borderId="24" xfId="2" applyBorder="1" applyAlignment="1">
      <alignment horizontal="center"/>
    </xf>
    <xf numFmtId="0" fontId="1" fillId="0" borderId="25" xfId="2" applyBorder="1" applyAlignment="1">
      <alignment horizontal="center"/>
    </xf>
    <xf numFmtId="0" fontId="11" fillId="15" borderId="7" xfId="2" applyFont="1" applyFill="1" applyBorder="1" applyAlignment="1">
      <alignment horizontal="center"/>
    </xf>
    <xf numFmtId="0" fontId="11" fillId="15" borderId="8" xfId="2" applyFont="1" applyFill="1" applyBorder="1" applyAlignment="1">
      <alignment horizontal="center"/>
    </xf>
    <xf numFmtId="0" fontId="4" fillId="13" borderId="6" xfId="2" applyFont="1" applyFill="1" applyBorder="1" applyAlignment="1">
      <alignment horizontal="center"/>
    </xf>
    <xf numFmtId="0" fontId="4" fillId="13" borderId="4" xfId="2" applyFont="1" applyFill="1" applyBorder="1" applyAlignment="1">
      <alignment horizontal="center"/>
    </xf>
    <xf numFmtId="0" fontId="4" fillId="13" borderId="10" xfId="2" applyFont="1" applyFill="1" applyBorder="1" applyAlignment="1">
      <alignment horizontal="center"/>
    </xf>
    <xf numFmtId="0" fontId="4" fillId="12" borderId="5" xfId="2" applyFont="1" applyFill="1" applyBorder="1" applyAlignment="1">
      <alignment horizontal="center"/>
    </xf>
    <xf numFmtId="0" fontId="4" fillId="12" borderId="6" xfId="2" applyFont="1" applyFill="1" applyBorder="1" applyAlignment="1">
      <alignment horizontal="center"/>
    </xf>
    <xf numFmtId="0" fontId="4" fillId="18" borderId="4" xfId="2" applyFont="1" applyFill="1" applyBorder="1" applyAlignment="1">
      <alignment horizontal="center"/>
    </xf>
    <xf numFmtId="0" fontId="4" fillId="13" borderId="19" xfId="2" applyFont="1" applyFill="1" applyBorder="1" applyAlignment="1">
      <alignment horizontal="center"/>
    </xf>
    <xf numFmtId="0" fontId="4" fillId="13" borderId="20" xfId="2" applyFont="1" applyFill="1" applyBorder="1" applyAlignment="1">
      <alignment horizontal="center"/>
    </xf>
    <xf numFmtId="0" fontId="4" fillId="13" borderId="21" xfId="2" applyFont="1" applyFill="1" applyBorder="1" applyAlignment="1">
      <alignment horizont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</cellXfs>
  <cellStyles count="3">
    <cellStyle name="Excel Built-in Heading 1" xfId="1"/>
    <cellStyle name="Excel Built-in Normal" xfId="2"/>
    <cellStyle name="normální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BF1DE"/>
      <rgbColor rgb="00FCF3B2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  <mruColors>
      <color rgb="FFFFFF66"/>
      <color rgb="FFCCCCFF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zoomScale="70" workbookViewId="0">
      <selection activeCell="N18" sqref="N18"/>
    </sheetView>
  </sheetViews>
  <sheetFormatPr defaultColWidth="9.42578125" defaultRowHeight="21"/>
  <cols>
    <col min="1" max="1" width="7.140625" style="1" customWidth="1"/>
    <col min="2" max="2" width="22.85546875" style="17" customWidth="1"/>
    <col min="3" max="4" width="7.28515625" style="1" customWidth="1"/>
    <col min="5" max="5" width="21.85546875" style="2" customWidth="1"/>
    <col min="6" max="8" width="10.140625" style="2" customWidth="1"/>
    <col min="9" max="9" width="11" style="3" customWidth="1"/>
    <col min="10" max="10" width="12.5703125" style="2" customWidth="1"/>
    <col min="11" max="11" width="12.85546875" style="3" customWidth="1"/>
    <col min="12" max="12" width="12.85546875" style="29" customWidth="1"/>
    <col min="13" max="13" width="7.85546875" style="4" customWidth="1"/>
    <col min="14" max="14" width="12.5703125" style="4" customWidth="1"/>
    <col min="15" max="15" width="10.28515625" style="4" customWidth="1"/>
    <col min="16" max="16384" width="9.42578125" style="4"/>
  </cols>
  <sheetData>
    <row r="1" spans="1:12" s="31" customFormat="1" ht="28.5">
      <c r="A1" s="96" t="s">
        <v>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30"/>
    </row>
    <row r="2" spans="1:12" s="9" customFormat="1">
      <c r="A2" s="5" t="s">
        <v>0</v>
      </c>
      <c r="B2" s="24" t="s">
        <v>1</v>
      </c>
      <c r="C2" s="7" t="s">
        <v>2</v>
      </c>
      <c r="D2" s="7" t="s">
        <v>11</v>
      </c>
      <c r="E2" s="8" t="s">
        <v>3</v>
      </c>
      <c r="F2" s="6" t="s">
        <v>4</v>
      </c>
      <c r="G2" s="6" t="s">
        <v>5</v>
      </c>
      <c r="H2" s="6" t="s">
        <v>6</v>
      </c>
      <c r="I2" s="8" t="s">
        <v>7</v>
      </c>
      <c r="J2" s="6" t="s">
        <v>8</v>
      </c>
      <c r="K2" s="8" t="s">
        <v>9</v>
      </c>
      <c r="L2" s="28" t="s">
        <v>10</v>
      </c>
    </row>
    <row r="3" spans="1:12" ht="15">
      <c r="A3" s="90">
        <v>1</v>
      </c>
      <c r="B3" s="89" t="s">
        <v>54</v>
      </c>
      <c r="C3" s="90">
        <v>1</v>
      </c>
      <c r="D3" s="13" t="s">
        <v>57</v>
      </c>
      <c r="E3" s="10" t="s">
        <v>58</v>
      </c>
      <c r="F3" s="15">
        <v>104</v>
      </c>
      <c r="G3" s="15">
        <v>98</v>
      </c>
      <c r="H3" s="15">
        <v>102</v>
      </c>
      <c r="I3" s="10">
        <f>SUM(F3:H3)</f>
        <v>304</v>
      </c>
      <c r="J3" s="11">
        <f t="shared" ref="J3:J38" si="0">RANK(I3,$I$3:$I$38)</f>
        <v>31</v>
      </c>
      <c r="K3" s="91">
        <f>SUM(I3:I5)</f>
        <v>905</v>
      </c>
      <c r="L3" s="92">
        <v>11</v>
      </c>
    </row>
    <row r="4" spans="1:12" ht="15">
      <c r="A4" s="90"/>
      <c r="B4" s="89"/>
      <c r="C4" s="90"/>
      <c r="D4" s="13" t="s">
        <v>57</v>
      </c>
      <c r="E4" s="10" t="s">
        <v>59</v>
      </c>
      <c r="F4" s="15">
        <v>83</v>
      </c>
      <c r="G4" s="15">
        <v>90</v>
      </c>
      <c r="H4" s="15">
        <v>101</v>
      </c>
      <c r="I4" s="10">
        <f>SUM(F4:H4)</f>
        <v>274</v>
      </c>
      <c r="J4" s="11">
        <f t="shared" si="0"/>
        <v>34</v>
      </c>
      <c r="K4" s="91"/>
      <c r="L4" s="92"/>
    </row>
    <row r="5" spans="1:12" ht="15">
      <c r="A5" s="90"/>
      <c r="B5" s="89"/>
      <c r="C5" s="90"/>
      <c r="D5" s="13" t="s">
        <v>57</v>
      </c>
      <c r="E5" s="10" t="s">
        <v>67</v>
      </c>
      <c r="F5" s="15">
        <v>79</v>
      </c>
      <c r="G5" s="15">
        <v>128</v>
      </c>
      <c r="H5" s="15">
        <v>120</v>
      </c>
      <c r="I5" s="10">
        <f>SUM(F5:H5)</f>
        <v>327</v>
      </c>
      <c r="J5" s="11">
        <f t="shared" si="0"/>
        <v>28</v>
      </c>
      <c r="K5" s="91"/>
      <c r="L5" s="92"/>
    </row>
    <row r="6" spans="1:12" ht="15">
      <c r="A6" s="93">
        <v>2</v>
      </c>
      <c r="B6" s="94" t="s">
        <v>60</v>
      </c>
      <c r="C6" s="93">
        <v>1</v>
      </c>
      <c r="D6" s="14" t="s">
        <v>57</v>
      </c>
      <c r="E6" s="12" t="s">
        <v>61</v>
      </c>
      <c r="F6" s="16">
        <v>116</v>
      </c>
      <c r="G6" s="16">
        <v>114</v>
      </c>
      <c r="H6" s="16">
        <v>107</v>
      </c>
      <c r="I6" s="12">
        <f t="shared" ref="I6:I38" si="1">SUM(F6:H6)</f>
        <v>337</v>
      </c>
      <c r="J6" s="11">
        <f t="shared" si="0"/>
        <v>25</v>
      </c>
      <c r="K6" s="95">
        <f>SUM(I6:I8)</f>
        <v>1065</v>
      </c>
      <c r="L6" s="92">
        <f>RANK(K6,$K$3:$K$38)</f>
        <v>8</v>
      </c>
    </row>
    <row r="7" spans="1:12" ht="15">
      <c r="A7" s="93"/>
      <c r="B7" s="94"/>
      <c r="C7" s="93"/>
      <c r="D7" s="14" t="s">
        <v>101</v>
      </c>
      <c r="E7" s="12" t="s">
        <v>62</v>
      </c>
      <c r="F7" s="16">
        <v>107</v>
      </c>
      <c r="G7" s="16">
        <v>112</v>
      </c>
      <c r="H7" s="16">
        <v>110</v>
      </c>
      <c r="I7" s="12">
        <f t="shared" si="1"/>
        <v>329</v>
      </c>
      <c r="J7" s="11">
        <f t="shared" si="0"/>
        <v>27</v>
      </c>
      <c r="K7" s="95"/>
      <c r="L7" s="92"/>
    </row>
    <row r="8" spans="1:12" ht="15">
      <c r="A8" s="93"/>
      <c r="B8" s="94"/>
      <c r="C8" s="93"/>
      <c r="D8" s="14" t="s">
        <v>57</v>
      </c>
      <c r="E8" s="12" t="s">
        <v>63</v>
      </c>
      <c r="F8" s="16">
        <v>127</v>
      </c>
      <c r="G8" s="16">
        <v>132</v>
      </c>
      <c r="H8" s="16">
        <v>140</v>
      </c>
      <c r="I8" s="12">
        <f t="shared" si="1"/>
        <v>399</v>
      </c>
      <c r="J8" s="11">
        <f t="shared" si="0"/>
        <v>14</v>
      </c>
      <c r="K8" s="95"/>
      <c r="L8" s="92"/>
    </row>
    <row r="9" spans="1:12" ht="15">
      <c r="A9" s="90">
        <v>3</v>
      </c>
      <c r="B9" s="89" t="s">
        <v>56</v>
      </c>
      <c r="C9" s="90">
        <v>2</v>
      </c>
      <c r="D9" s="13" t="s">
        <v>57</v>
      </c>
      <c r="E9" s="42" t="s">
        <v>64</v>
      </c>
      <c r="F9" s="15">
        <v>123</v>
      </c>
      <c r="G9" s="15">
        <v>107</v>
      </c>
      <c r="H9" s="15">
        <v>155</v>
      </c>
      <c r="I9" s="10">
        <f t="shared" si="1"/>
        <v>385</v>
      </c>
      <c r="J9" s="11">
        <f t="shared" si="0"/>
        <v>17</v>
      </c>
      <c r="K9" s="91">
        <v>907</v>
      </c>
      <c r="L9" s="92">
        <v>11</v>
      </c>
    </row>
    <row r="10" spans="1:12" ht="15">
      <c r="A10" s="90"/>
      <c r="B10" s="89"/>
      <c r="C10" s="90"/>
      <c r="D10" s="13" t="s">
        <v>57</v>
      </c>
      <c r="E10" s="42" t="s">
        <v>65</v>
      </c>
      <c r="F10" s="15">
        <v>72</v>
      </c>
      <c r="G10" s="15">
        <v>74</v>
      </c>
      <c r="H10" s="15">
        <v>100</v>
      </c>
      <c r="I10" s="10">
        <f t="shared" si="1"/>
        <v>246</v>
      </c>
      <c r="J10" s="11">
        <f t="shared" si="0"/>
        <v>35</v>
      </c>
      <c r="K10" s="91"/>
      <c r="L10" s="92"/>
    </row>
    <row r="11" spans="1:12" ht="15">
      <c r="A11" s="90"/>
      <c r="B11" s="89"/>
      <c r="C11" s="90"/>
      <c r="D11" s="13" t="s">
        <v>57</v>
      </c>
      <c r="E11" s="42" t="s">
        <v>66</v>
      </c>
      <c r="F11" s="15">
        <v>95</v>
      </c>
      <c r="G11" s="15">
        <v>89</v>
      </c>
      <c r="H11" s="15">
        <v>92</v>
      </c>
      <c r="I11" s="10">
        <f t="shared" si="1"/>
        <v>276</v>
      </c>
      <c r="J11" s="11">
        <f t="shared" si="0"/>
        <v>33</v>
      </c>
      <c r="K11" s="91"/>
      <c r="L11" s="92"/>
    </row>
    <row r="12" spans="1:12" ht="15">
      <c r="A12" s="93">
        <v>4</v>
      </c>
      <c r="B12" s="94" t="s">
        <v>68</v>
      </c>
      <c r="C12" s="93">
        <v>2</v>
      </c>
      <c r="D12" s="14" t="s">
        <v>57</v>
      </c>
      <c r="E12" s="12" t="s">
        <v>69</v>
      </c>
      <c r="F12" s="16">
        <v>127</v>
      </c>
      <c r="G12" s="16">
        <v>114</v>
      </c>
      <c r="H12" s="16">
        <v>125</v>
      </c>
      <c r="I12" s="12">
        <f t="shared" si="1"/>
        <v>366</v>
      </c>
      <c r="J12" s="11">
        <f t="shared" si="0"/>
        <v>24</v>
      </c>
      <c r="K12" s="95">
        <f>SUM(I12:I14)</f>
        <v>1029</v>
      </c>
      <c r="L12" s="92">
        <f>RANK(K12,$K$3:$K$38)</f>
        <v>9</v>
      </c>
    </row>
    <row r="13" spans="1:12" ht="15">
      <c r="A13" s="93"/>
      <c r="B13" s="94"/>
      <c r="C13" s="93"/>
      <c r="D13" s="14" t="s">
        <v>101</v>
      </c>
      <c r="E13" s="12" t="s">
        <v>70</v>
      </c>
      <c r="F13" s="16">
        <v>102</v>
      </c>
      <c r="G13" s="16">
        <v>92</v>
      </c>
      <c r="H13" s="16">
        <v>98</v>
      </c>
      <c r="I13" s="12">
        <f t="shared" si="1"/>
        <v>292</v>
      </c>
      <c r="J13" s="11">
        <f t="shared" si="0"/>
        <v>32</v>
      </c>
      <c r="K13" s="95"/>
      <c r="L13" s="92"/>
    </row>
    <row r="14" spans="1:12" ht="15">
      <c r="A14" s="93"/>
      <c r="B14" s="94"/>
      <c r="C14" s="93"/>
      <c r="D14" s="14" t="s">
        <v>57</v>
      </c>
      <c r="E14" s="12" t="s">
        <v>71</v>
      </c>
      <c r="F14" s="16">
        <v>100</v>
      </c>
      <c r="G14" s="16">
        <v>153</v>
      </c>
      <c r="H14" s="16">
        <v>118</v>
      </c>
      <c r="I14" s="12">
        <f t="shared" si="1"/>
        <v>371</v>
      </c>
      <c r="J14" s="11">
        <f t="shared" si="0"/>
        <v>21</v>
      </c>
      <c r="K14" s="95"/>
      <c r="L14" s="92"/>
    </row>
    <row r="15" spans="1:12" ht="15">
      <c r="A15" s="90">
        <v>5</v>
      </c>
      <c r="B15" s="89" t="s">
        <v>80</v>
      </c>
      <c r="C15" s="90">
        <v>3</v>
      </c>
      <c r="D15" s="13" t="s">
        <v>101</v>
      </c>
      <c r="E15" s="10" t="s">
        <v>72</v>
      </c>
      <c r="F15" s="15">
        <v>124</v>
      </c>
      <c r="G15" s="15">
        <v>137</v>
      </c>
      <c r="H15" s="15">
        <v>142</v>
      </c>
      <c r="I15" s="10">
        <f t="shared" si="1"/>
        <v>403</v>
      </c>
      <c r="J15" s="11">
        <f t="shared" si="0"/>
        <v>13</v>
      </c>
      <c r="K15" s="91">
        <f>SUM(I15:I17)</f>
        <v>1211</v>
      </c>
      <c r="L15" s="92">
        <f>RANK(K15,$K$3:$K$38)</f>
        <v>5</v>
      </c>
    </row>
    <row r="16" spans="1:12" ht="15">
      <c r="A16" s="90"/>
      <c r="B16" s="89"/>
      <c r="C16" s="90"/>
      <c r="D16" s="13" t="s">
        <v>57</v>
      </c>
      <c r="E16" s="10" t="s">
        <v>73</v>
      </c>
      <c r="F16" s="15">
        <v>111</v>
      </c>
      <c r="G16" s="15">
        <v>146</v>
      </c>
      <c r="H16" s="15">
        <v>140</v>
      </c>
      <c r="I16" s="10">
        <f t="shared" si="1"/>
        <v>397</v>
      </c>
      <c r="J16" s="11">
        <f t="shared" si="0"/>
        <v>15</v>
      </c>
      <c r="K16" s="91"/>
      <c r="L16" s="92"/>
    </row>
    <row r="17" spans="1:12" ht="15">
      <c r="A17" s="90"/>
      <c r="B17" s="89"/>
      <c r="C17" s="90"/>
      <c r="D17" s="13" t="s">
        <v>57</v>
      </c>
      <c r="E17" s="10" t="s">
        <v>74</v>
      </c>
      <c r="F17" s="15">
        <v>129</v>
      </c>
      <c r="G17" s="15">
        <v>146</v>
      </c>
      <c r="H17" s="15">
        <v>136</v>
      </c>
      <c r="I17" s="10">
        <f t="shared" si="1"/>
        <v>411</v>
      </c>
      <c r="J17" s="11">
        <f t="shared" si="0"/>
        <v>12</v>
      </c>
      <c r="K17" s="91"/>
      <c r="L17" s="92"/>
    </row>
    <row r="18" spans="1:12" ht="15">
      <c r="A18" s="93">
        <v>6</v>
      </c>
      <c r="B18" s="94" t="s">
        <v>79</v>
      </c>
      <c r="C18" s="93">
        <v>3</v>
      </c>
      <c r="D18" s="14" t="s">
        <v>101</v>
      </c>
      <c r="E18" s="12" t="s">
        <v>75</v>
      </c>
      <c r="F18" s="16">
        <v>127</v>
      </c>
      <c r="G18" s="16">
        <v>160</v>
      </c>
      <c r="H18" s="16">
        <v>156</v>
      </c>
      <c r="I18" s="12">
        <f t="shared" si="1"/>
        <v>443</v>
      </c>
      <c r="J18" s="11">
        <f t="shared" si="0"/>
        <v>9</v>
      </c>
      <c r="K18" s="95">
        <f>SUM(I18:I20)</f>
        <v>1534</v>
      </c>
      <c r="L18" s="92">
        <f>RANK(K18,$K$3:$K$38)</f>
        <v>1</v>
      </c>
    </row>
    <row r="19" spans="1:12" ht="15">
      <c r="A19" s="93"/>
      <c r="B19" s="94"/>
      <c r="C19" s="93"/>
      <c r="D19" s="14" t="s">
        <v>57</v>
      </c>
      <c r="E19" s="12" t="s">
        <v>76</v>
      </c>
      <c r="F19" s="16">
        <v>184</v>
      </c>
      <c r="G19" s="16">
        <v>153</v>
      </c>
      <c r="H19" s="16">
        <v>154</v>
      </c>
      <c r="I19" s="12">
        <f t="shared" si="1"/>
        <v>491</v>
      </c>
      <c r="J19" s="11">
        <f t="shared" si="0"/>
        <v>6</v>
      </c>
      <c r="K19" s="95"/>
      <c r="L19" s="92"/>
    </row>
    <row r="20" spans="1:12" ht="15">
      <c r="A20" s="93"/>
      <c r="B20" s="94"/>
      <c r="C20" s="93"/>
      <c r="D20" s="14" t="s">
        <v>57</v>
      </c>
      <c r="E20" s="12" t="s">
        <v>77</v>
      </c>
      <c r="F20" s="16">
        <v>202</v>
      </c>
      <c r="G20" s="16">
        <v>200</v>
      </c>
      <c r="H20" s="16">
        <v>198</v>
      </c>
      <c r="I20" s="12">
        <f t="shared" si="1"/>
        <v>600</v>
      </c>
      <c r="J20" s="11">
        <f t="shared" si="0"/>
        <v>1</v>
      </c>
      <c r="K20" s="95"/>
      <c r="L20" s="92"/>
    </row>
    <row r="21" spans="1:12" ht="15">
      <c r="A21" s="90">
        <v>7</v>
      </c>
      <c r="B21" s="89" t="s">
        <v>78</v>
      </c>
      <c r="C21" s="90">
        <v>4</v>
      </c>
      <c r="D21" s="13" t="s">
        <v>57</v>
      </c>
      <c r="E21" s="10" t="s">
        <v>81</v>
      </c>
      <c r="F21" s="15">
        <v>183</v>
      </c>
      <c r="G21" s="15">
        <v>194</v>
      </c>
      <c r="H21" s="15">
        <v>202</v>
      </c>
      <c r="I21" s="10">
        <f t="shared" si="1"/>
        <v>579</v>
      </c>
      <c r="J21" s="11">
        <f t="shared" si="0"/>
        <v>2</v>
      </c>
      <c r="K21" s="91">
        <f>SUM(I21:I23)</f>
        <v>1469</v>
      </c>
      <c r="L21" s="92">
        <f>RANK(K21,$K$3:$K$38)</f>
        <v>3</v>
      </c>
    </row>
    <row r="22" spans="1:12" ht="15">
      <c r="A22" s="90"/>
      <c r="B22" s="89"/>
      <c r="C22" s="90"/>
      <c r="D22" s="13" t="s">
        <v>57</v>
      </c>
      <c r="E22" s="10" t="s">
        <v>82</v>
      </c>
      <c r="F22" s="15">
        <v>170</v>
      </c>
      <c r="G22" s="15">
        <v>117</v>
      </c>
      <c r="H22" s="15">
        <v>97</v>
      </c>
      <c r="I22" s="10">
        <f t="shared" si="1"/>
        <v>384</v>
      </c>
      <c r="J22" s="11">
        <f t="shared" si="0"/>
        <v>18</v>
      </c>
      <c r="K22" s="91"/>
      <c r="L22" s="92"/>
    </row>
    <row r="23" spans="1:12" ht="15">
      <c r="A23" s="90"/>
      <c r="B23" s="89"/>
      <c r="C23" s="90"/>
      <c r="D23" s="13" t="s">
        <v>57</v>
      </c>
      <c r="E23" s="10" t="s">
        <v>83</v>
      </c>
      <c r="F23" s="15">
        <v>171</v>
      </c>
      <c r="G23" s="15">
        <v>166</v>
      </c>
      <c r="H23" s="15">
        <v>169</v>
      </c>
      <c r="I23" s="10">
        <f t="shared" si="1"/>
        <v>506</v>
      </c>
      <c r="J23" s="11">
        <f t="shared" si="0"/>
        <v>4</v>
      </c>
      <c r="K23" s="91"/>
      <c r="L23" s="92"/>
    </row>
    <row r="24" spans="1:12" ht="15">
      <c r="A24" s="93">
        <v>8</v>
      </c>
      <c r="B24" s="94" t="s">
        <v>98</v>
      </c>
      <c r="C24" s="93">
        <v>4</v>
      </c>
      <c r="D24" s="14" t="s">
        <v>101</v>
      </c>
      <c r="E24" s="12" t="s">
        <v>28</v>
      </c>
      <c r="F24" s="16">
        <v>198</v>
      </c>
      <c r="G24" s="16">
        <v>161</v>
      </c>
      <c r="H24" s="16">
        <v>164</v>
      </c>
      <c r="I24" s="12">
        <f>SUM(F24:H24)</f>
        <v>523</v>
      </c>
      <c r="J24" s="11">
        <f t="shared" si="0"/>
        <v>3</v>
      </c>
      <c r="K24" s="95">
        <f>SUM(I24:I26)</f>
        <v>1481</v>
      </c>
      <c r="L24" s="92">
        <f>RANK(K24,$K$3:$K$38)</f>
        <v>2</v>
      </c>
    </row>
    <row r="25" spans="1:12" ht="15">
      <c r="A25" s="93"/>
      <c r="B25" s="94"/>
      <c r="C25" s="93"/>
      <c r="D25" s="14" t="s">
        <v>57</v>
      </c>
      <c r="E25" s="12" t="s">
        <v>99</v>
      </c>
      <c r="F25" s="16">
        <v>152</v>
      </c>
      <c r="G25" s="16">
        <v>147</v>
      </c>
      <c r="H25" s="16">
        <v>177</v>
      </c>
      <c r="I25" s="12">
        <f t="shared" si="1"/>
        <v>476</v>
      </c>
      <c r="J25" s="11">
        <f t="shared" si="0"/>
        <v>8</v>
      </c>
      <c r="K25" s="95"/>
      <c r="L25" s="92"/>
    </row>
    <row r="26" spans="1:12" ht="15">
      <c r="A26" s="93"/>
      <c r="B26" s="94"/>
      <c r="C26" s="93"/>
      <c r="D26" s="14" t="s">
        <v>57</v>
      </c>
      <c r="E26" s="12" t="s">
        <v>100</v>
      </c>
      <c r="F26" s="16">
        <v>148</v>
      </c>
      <c r="G26" s="16">
        <v>198</v>
      </c>
      <c r="H26" s="16">
        <v>136</v>
      </c>
      <c r="I26" s="12">
        <f t="shared" si="1"/>
        <v>482</v>
      </c>
      <c r="J26" s="11">
        <f t="shared" si="0"/>
        <v>7</v>
      </c>
      <c r="K26" s="95"/>
      <c r="L26" s="92"/>
    </row>
    <row r="27" spans="1:12" ht="15" customHeight="1">
      <c r="A27" s="90">
        <v>9</v>
      </c>
      <c r="B27" s="89" t="s">
        <v>88</v>
      </c>
      <c r="C27" s="90">
        <v>5</v>
      </c>
      <c r="D27" s="13" t="s">
        <v>57</v>
      </c>
      <c r="E27" s="10" t="s">
        <v>84</v>
      </c>
      <c r="F27" s="15">
        <v>179</v>
      </c>
      <c r="G27" s="15">
        <v>142</v>
      </c>
      <c r="H27" s="15">
        <v>105</v>
      </c>
      <c r="I27" s="10">
        <f t="shared" si="1"/>
        <v>426</v>
      </c>
      <c r="J27" s="11">
        <f t="shared" si="0"/>
        <v>10</v>
      </c>
      <c r="K27" s="91">
        <f>SUM(I27:I29)</f>
        <v>1287</v>
      </c>
      <c r="L27" s="92">
        <f>RANK(K27,$K$3:$K$38)</f>
        <v>4</v>
      </c>
    </row>
    <row r="28" spans="1:12" ht="15" customHeight="1">
      <c r="A28" s="90"/>
      <c r="B28" s="89"/>
      <c r="C28" s="90"/>
      <c r="D28" s="13" t="s">
        <v>57</v>
      </c>
      <c r="E28" s="10" t="s">
        <v>85</v>
      </c>
      <c r="F28" s="15">
        <v>140</v>
      </c>
      <c r="G28" s="15">
        <v>151</v>
      </c>
      <c r="H28" s="15">
        <v>201</v>
      </c>
      <c r="I28" s="10">
        <f t="shared" si="1"/>
        <v>492</v>
      </c>
      <c r="J28" s="11">
        <f t="shared" si="0"/>
        <v>5</v>
      </c>
      <c r="K28" s="91"/>
      <c r="L28" s="92"/>
    </row>
    <row r="29" spans="1:12" ht="15" customHeight="1">
      <c r="A29" s="90"/>
      <c r="B29" s="89"/>
      <c r="C29" s="90"/>
      <c r="D29" s="13" t="s">
        <v>101</v>
      </c>
      <c r="E29" s="10" t="s">
        <v>86</v>
      </c>
      <c r="F29" s="15">
        <v>131</v>
      </c>
      <c r="G29" s="15">
        <v>130</v>
      </c>
      <c r="H29" s="15">
        <v>108</v>
      </c>
      <c r="I29" s="10">
        <f>SUM(F29:H29)</f>
        <v>369</v>
      </c>
      <c r="J29" s="11">
        <f t="shared" si="0"/>
        <v>22</v>
      </c>
      <c r="K29" s="91"/>
      <c r="L29" s="92"/>
    </row>
    <row r="30" spans="1:12" ht="15" customHeight="1">
      <c r="A30" s="93">
        <v>10</v>
      </c>
      <c r="B30" s="94" t="s">
        <v>87</v>
      </c>
      <c r="C30" s="93">
        <v>5</v>
      </c>
      <c r="D30" s="14" t="s">
        <v>57</v>
      </c>
      <c r="E30" s="12" t="s">
        <v>89</v>
      </c>
      <c r="F30" s="16">
        <v>110</v>
      </c>
      <c r="G30" s="16">
        <v>112</v>
      </c>
      <c r="H30" s="16">
        <v>157</v>
      </c>
      <c r="I30" s="12">
        <f t="shared" si="1"/>
        <v>379</v>
      </c>
      <c r="J30" s="11">
        <f t="shared" si="0"/>
        <v>20</v>
      </c>
      <c r="K30" s="95">
        <f>SUM(I30:I32)</f>
        <v>1078</v>
      </c>
      <c r="L30" s="92">
        <f>RANK(K30,$K$3:$K$38)</f>
        <v>6</v>
      </c>
    </row>
    <row r="31" spans="1:12" ht="15" customHeight="1">
      <c r="A31" s="93"/>
      <c r="B31" s="94"/>
      <c r="C31" s="93"/>
      <c r="D31" s="14" t="s">
        <v>101</v>
      </c>
      <c r="E31" s="12" t="s">
        <v>90</v>
      </c>
      <c r="F31" s="16">
        <v>136</v>
      </c>
      <c r="G31" s="16">
        <v>82</v>
      </c>
      <c r="H31" s="16">
        <v>113</v>
      </c>
      <c r="I31" s="12">
        <f t="shared" si="1"/>
        <v>331</v>
      </c>
      <c r="J31" s="11">
        <f t="shared" si="0"/>
        <v>26</v>
      </c>
      <c r="K31" s="95"/>
      <c r="L31" s="92"/>
    </row>
    <row r="32" spans="1:12" ht="15" customHeight="1">
      <c r="A32" s="93"/>
      <c r="B32" s="94"/>
      <c r="C32" s="93"/>
      <c r="D32" s="14" t="s">
        <v>57</v>
      </c>
      <c r="E32" s="12" t="s">
        <v>91</v>
      </c>
      <c r="F32" s="16">
        <v>139</v>
      </c>
      <c r="G32" s="16">
        <v>124</v>
      </c>
      <c r="H32" s="16">
        <v>105</v>
      </c>
      <c r="I32" s="12">
        <f t="shared" si="1"/>
        <v>368</v>
      </c>
      <c r="J32" s="11">
        <f t="shared" si="0"/>
        <v>23</v>
      </c>
      <c r="K32" s="95"/>
      <c r="L32" s="92"/>
    </row>
    <row r="33" spans="1:17" ht="15" customHeight="1">
      <c r="A33" s="90">
        <v>11</v>
      </c>
      <c r="B33" s="89" t="s">
        <v>103</v>
      </c>
      <c r="C33" s="90">
        <v>6</v>
      </c>
      <c r="D33" s="13" t="s">
        <v>57</v>
      </c>
      <c r="E33" s="10" t="s">
        <v>92</v>
      </c>
      <c r="F33" s="15">
        <v>180</v>
      </c>
      <c r="G33" s="15">
        <v>130</v>
      </c>
      <c r="H33" s="15">
        <v>112</v>
      </c>
      <c r="I33" s="10">
        <f>SUM(F33:H33)</f>
        <v>422</v>
      </c>
      <c r="J33" s="11">
        <f t="shared" si="0"/>
        <v>11</v>
      </c>
      <c r="K33" s="91">
        <f>SUM(I33:I35)</f>
        <v>967</v>
      </c>
      <c r="L33" s="92">
        <f>RANK(K33,$K$3:$K$38)</f>
        <v>10</v>
      </c>
    </row>
    <row r="34" spans="1:17" ht="15" customHeight="1">
      <c r="A34" s="90"/>
      <c r="B34" s="89"/>
      <c r="C34" s="90"/>
      <c r="D34" s="13" t="s">
        <v>101</v>
      </c>
      <c r="E34" s="10" t="s">
        <v>93</v>
      </c>
      <c r="F34" s="15">
        <v>70</v>
      </c>
      <c r="G34" s="15">
        <v>78</v>
      </c>
      <c r="H34" s="15">
        <v>90</v>
      </c>
      <c r="I34" s="10">
        <f t="shared" si="1"/>
        <v>238</v>
      </c>
      <c r="J34" s="11">
        <f t="shared" si="0"/>
        <v>36</v>
      </c>
      <c r="K34" s="91"/>
      <c r="L34" s="92"/>
    </row>
    <row r="35" spans="1:17" ht="15" customHeight="1">
      <c r="A35" s="90"/>
      <c r="B35" s="89"/>
      <c r="C35" s="90"/>
      <c r="D35" s="13" t="s">
        <v>57</v>
      </c>
      <c r="E35" s="10" t="s">
        <v>94</v>
      </c>
      <c r="F35" s="15">
        <v>91</v>
      </c>
      <c r="G35" s="15">
        <v>122</v>
      </c>
      <c r="H35" s="15">
        <v>94</v>
      </c>
      <c r="I35" s="10">
        <f t="shared" si="1"/>
        <v>307</v>
      </c>
      <c r="J35" s="11">
        <f t="shared" si="0"/>
        <v>30</v>
      </c>
      <c r="K35" s="91"/>
      <c r="L35" s="92"/>
    </row>
    <row r="36" spans="1:17" ht="15" customHeight="1">
      <c r="A36" s="93">
        <v>12</v>
      </c>
      <c r="B36" s="94" t="s">
        <v>102</v>
      </c>
      <c r="C36" s="93">
        <v>6</v>
      </c>
      <c r="D36" s="14" t="s">
        <v>101</v>
      </c>
      <c r="E36" s="12" t="s">
        <v>95</v>
      </c>
      <c r="F36" s="16">
        <v>131</v>
      </c>
      <c r="G36" s="16">
        <v>139</v>
      </c>
      <c r="H36" s="16">
        <v>112</v>
      </c>
      <c r="I36" s="12">
        <f t="shared" si="1"/>
        <v>382</v>
      </c>
      <c r="J36" s="11">
        <f t="shared" si="0"/>
        <v>19</v>
      </c>
      <c r="K36" s="95">
        <f>SUM(I36:I38)</f>
        <v>1077</v>
      </c>
      <c r="L36" s="92">
        <f>RANK(K36,$K$3:$K$38)</f>
        <v>7</v>
      </c>
    </row>
    <row r="37" spans="1:17" ht="15" customHeight="1">
      <c r="A37" s="93"/>
      <c r="B37" s="94"/>
      <c r="C37" s="93"/>
      <c r="D37" s="14" t="s">
        <v>57</v>
      </c>
      <c r="E37" s="12" t="s">
        <v>96</v>
      </c>
      <c r="F37" s="16">
        <v>106</v>
      </c>
      <c r="G37" s="16">
        <v>116</v>
      </c>
      <c r="H37" s="16">
        <v>87</v>
      </c>
      <c r="I37" s="12">
        <f t="shared" si="1"/>
        <v>309</v>
      </c>
      <c r="J37" s="11">
        <f t="shared" si="0"/>
        <v>29</v>
      </c>
      <c r="K37" s="95"/>
      <c r="L37" s="92"/>
    </row>
    <row r="38" spans="1:17" ht="15" customHeight="1">
      <c r="A38" s="93"/>
      <c r="B38" s="94"/>
      <c r="C38" s="93"/>
      <c r="D38" s="14" t="s">
        <v>57</v>
      </c>
      <c r="E38" s="12" t="s">
        <v>97</v>
      </c>
      <c r="F38" s="16">
        <v>106</v>
      </c>
      <c r="G38" s="16">
        <v>146</v>
      </c>
      <c r="H38" s="16">
        <v>134</v>
      </c>
      <c r="I38" s="12">
        <f t="shared" si="1"/>
        <v>386</v>
      </c>
      <c r="J38" s="11">
        <f t="shared" si="0"/>
        <v>16</v>
      </c>
      <c r="K38" s="95"/>
      <c r="L38" s="92"/>
    </row>
    <row r="40" spans="1:17">
      <c r="F40" s="18"/>
      <c r="G40" s="100" t="s">
        <v>12</v>
      </c>
      <c r="H40" s="100"/>
      <c r="I40" s="21">
        <f>SUM(I3:I38)</f>
        <v>14010</v>
      </c>
      <c r="J40" s="18"/>
      <c r="K40" s="19"/>
      <c r="M40" s="97" t="s">
        <v>39</v>
      </c>
      <c r="N40" s="97"/>
      <c r="O40" s="97"/>
      <c r="P40" s="97"/>
      <c r="Q40" s="97"/>
    </row>
    <row r="41" spans="1:17">
      <c r="A41" s="108" t="s">
        <v>36</v>
      </c>
      <c r="B41" s="108"/>
      <c r="C41" s="108"/>
      <c r="F41" s="18"/>
      <c r="G41" s="99" t="s">
        <v>13</v>
      </c>
      <c r="H41" s="99"/>
      <c r="I41" s="19">
        <v>37</v>
      </c>
      <c r="J41" s="18"/>
      <c r="K41" s="19"/>
      <c r="M41" s="43">
        <v>1</v>
      </c>
      <c r="N41" s="98" t="s">
        <v>50</v>
      </c>
      <c r="O41" s="98"/>
      <c r="P41" s="98" t="s">
        <v>50</v>
      </c>
      <c r="Q41" s="98"/>
    </row>
    <row r="42" spans="1:17">
      <c r="A42" s="107" t="s">
        <v>104</v>
      </c>
      <c r="B42" s="107"/>
      <c r="C42" s="107"/>
      <c r="F42" s="18"/>
      <c r="G42" s="99" t="s">
        <v>14</v>
      </c>
      <c r="H42" s="99"/>
      <c r="I42" s="19">
        <v>108</v>
      </c>
      <c r="J42" s="18"/>
      <c r="K42" s="19"/>
      <c r="M42" s="43">
        <v>2</v>
      </c>
      <c r="N42" s="98" t="s">
        <v>54</v>
      </c>
      <c r="O42" s="98"/>
      <c r="P42" s="98" t="s">
        <v>50</v>
      </c>
      <c r="Q42" s="98"/>
    </row>
    <row r="43" spans="1:17">
      <c r="A43" s="34" t="s">
        <v>27</v>
      </c>
      <c r="B43" s="25" t="s">
        <v>34</v>
      </c>
      <c r="C43" s="44">
        <v>202</v>
      </c>
      <c r="F43" s="18"/>
      <c r="G43" s="100" t="s">
        <v>15</v>
      </c>
      <c r="H43" s="100"/>
      <c r="I43" s="21">
        <v>12</v>
      </c>
      <c r="J43" s="18"/>
      <c r="K43" s="19"/>
      <c r="M43" s="43">
        <v>3</v>
      </c>
      <c r="N43" s="98" t="s">
        <v>55</v>
      </c>
      <c r="O43" s="98"/>
      <c r="P43" s="98" t="s">
        <v>50</v>
      </c>
      <c r="Q43" s="98"/>
    </row>
    <row r="44" spans="1:17">
      <c r="A44" s="34" t="s">
        <v>27</v>
      </c>
      <c r="B44" s="25" t="s">
        <v>105</v>
      </c>
      <c r="C44" s="44">
        <v>202</v>
      </c>
      <c r="F44" s="18"/>
      <c r="G44" s="99"/>
      <c r="H44" s="99"/>
      <c r="I44" s="19"/>
      <c r="J44" s="18"/>
      <c r="K44" s="19"/>
      <c r="M44" s="43">
        <v>4</v>
      </c>
      <c r="N44" s="98" t="s">
        <v>56</v>
      </c>
      <c r="O44" s="98"/>
      <c r="P44" s="98" t="s">
        <v>68</v>
      </c>
      <c r="Q44" s="98"/>
    </row>
    <row r="45" spans="1:17">
      <c r="A45" s="35" t="s">
        <v>43</v>
      </c>
      <c r="B45" s="26" t="s">
        <v>107</v>
      </c>
      <c r="C45" s="36">
        <v>201</v>
      </c>
      <c r="F45" s="22" t="s">
        <v>18</v>
      </c>
      <c r="G45" s="22" t="s">
        <v>19</v>
      </c>
      <c r="H45" s="18" t="s">
        <v>17</v>
      </c>
      <c r="I45" s="21">
        <v>129.69999999999999</v>
      </c>
      <c r="J45" s="18" t="s">
        <v>16</v>
      </c>
      <c r="K45" s="21">
        <v>389</v>
      </c>
      <c r="M45" s="43">
        <v>5</v>
      </c>
      <c r="N45" s="98" t="s">
        <v>106</v>
      </c>
      <c r="O45" s="98"/>
      <c r="P45" s="98" t="s">
        <v>106</v>
      </c>
      <c r="Q45" s="98"/>
    </row>
    <row r="46" spans="1:17">
      <c r="A46" s="59" t="s">
        <v>41</v>
      </c>
      <c r="B46" s="60" t="s">
        <v>105</v>
      </c>
      <c r="C46" s="61">
        <v>200</v>
      </c>
      <c r="F46" s="23" t="s">
        <v>18</v>
      </c>
      <c r="G46" s="23" t="s">
        <v>20</v>
      </c>
      <c r="H46" s="18" t="s">
        <v>17</v>
      </c>
      <c r="I46" s="20">
        <v>389</v>
      </c>
      <c r="J46" s="18" t="s">
        <v>16</v>
      </c>
      <c r="K46" s="20">
        <v>1167</v>
      </c>
      <c r="M46" s="43">
        <v>6</v>
      </c>
      <c r="N46" s="98" t="s">
        <v>53</v>
      </c>
      <c r="O46" s="98"/>
      <c r="P46" s="98" t="s">
        <v>53</v>
      </c>
      <c r="Q46" s="98"/>
    </row>
    <row r="47" spans="1:17">
      <c r="A47" s="59" t="s">
        <v>42</v>
      </c>
      <c r="B47" s="60" t="s">
        <v>105</v>
      </c>
      <c r="C47" s="61">
        <v>198</v>
      </c>
      <c r="M47" s="86">
        <v>7</v>
      </c>
      <c r="N47" s="98" t="s">
        <v>51</v>
      </c>
      <c r="O47" s="98"/>
      <c r="P47" s="98" t="s">
        <v>52</v>
      </c>
      <c r="Q47" s="98"/>
    </row>
    <row r="48" spans="1:17">
      <c r="A48" s="62" t="s">
        <v>42</v>
      </c>
      <c r="B48" s="63" t="s">
        <v>32</v>
      </c>
      <c r="C48" s="64">
        <v>198</v>
      </c>
      <c r="M48" s="86">
        <v>8</v>
      </c>
      <c r="N48" s="98" t="s">
        <v>51</v>
      </c>
      <c r="O48" s="98"/>
      <c r="P48" s="98" t="s">
        <v>52</v>
      </c>
      <c r="Q48" s="98"/>
    </row>
    <row r="49" spans="1:17" ht="21.75" thickBot="1">
      <c r="A49" s="54"/>
      <c r="B49" s="54"/>
      <c r="C49" s="54"/>
      <c r="M49" s="84"/>
      <c r="N49" s="84"/>
      <c r="O49" s="84"/>
      <c r="P49" s="84"/>
      <c r="Q49" s="84"/>
    </row>
    <row r="50" spans="1:17">
      <c r="A50" s="116" t="s">
        <v>35</v>
      </c>
      <c r="B50" s="116"/>
      <c r="C50" s="116"/>
      <c r="F50" s="110" t="s">
        <v>118</v>
      </c>
      <c r="G50" s="111"/>
      <c r="H50" s="111"/>
      <c r="I50" s="111"/>
      <c r="J50" s="111"/>
      <c r="K50" s="111"/>
      <c r="L50" s="112"/>
      <c r="M50" s="84"/>
      <c r="N50" s="84"/>
      <c r="O50" s="84"/>
      <c r="P50" s="84"/>
      <c r="Q50" s="84"/>
    </row>
    <row r="51" spans="1:17" ht="16.5" customHeight="1" thickBot="1">
      <c r="A51" s="115" t="s">
        <v>104</v>
      </c>
      <c r="B51" s="115"/>
      <c r="C51" s="115"/>
      <c r="F51" s="77"/>
      <c r="G51" s="109" t="s">
        <v>115</v>
      </c>
      <c r="H51" s="109"/>
      <c r="I51" s="75" t="s">
        <v>116</v>
      </c>
      <c r="J51" s="109" t="s">
        <v>117</v>
      </c>
      <c r="K51" s="109"/>
      <c r="L51" s="78" t="s">
        <v>116</v>
      </c>
      <c r="M51" s="85"/>
      <c r="N51" s="85"/>
      <c r="O51" s="85"/>
      <c r="P51" s="85"/>
      <c r="Q51" s="85"/>
    </row>
    <row r="52" spans="1:17" ht="21.75" customHeight="1">
      <c r="A52" s="50" t="s">
        <v>27</v>
      </c>
      <c r="B52" s="44" t="s">
        <v>33</v>
      </c>
      <c r="C52" s="32">
        <v>198</v>
      </c>
      <c r="F52" s="79">
        <v>2007</v>
      </c>
      <c r="G52" s="113" t="s">
        <v>124</v>
      </c>
      <c r="H52" s="113"/>
      <c r="I52" s="87" t="s">
        <v>119</v>
      </c>
      <c r="J52" s="137" t="s">
        <v>125</v>
      </c>
      <c r="K52" s="138"/>
      <c r="L52" s="88">
        <v>198</v>
      </c>
      <c r="M52" s="122" t="s">
        <v>108</v>
      </c>
      <c r="N52" s="122"/>
      <c r="O52" s="122"/>
      <c r="P52" s="122"/>
      <c r="Q52" s="123"/>
    </row>
    <row r="53" spans="1:17" ht="21.75" customHeight="1">
      <c r="A53" s="51" t="s">
        <v>40</v>
      </c>
      <c r="B53" s="27" t="s">
        <v>33</v>
      </c>
      <c r="C53" s="33">
        <v>164</v>
      </c>
      <c r="F53" s="79">
        <v>2008</v>
      </c>
      <c r="G53" s="113" t="s">
        <v>53</v>
      </c>
      <c r="H53" s="113"/>
      <c r="I53" s="87" t="s">
        <v>120</v>
      </c>
      <c r="J53" s="137" t="s">
        <v>126</v>
      </c>
      <c r="K53" s="138"/>
      <c r="L53" s="88">
        <v>213</v>
      </c>
      <c r="M53" s="124" t="s">
        <v>23</v>
      </c>
      <c r="N53" s="125"/>
      <c r="O53" s="125"/>
      <c r="P53" s="125"/>
      <c r="Q53" s="126"/>
    </row>
    <row r="54" spans="1:17" ht="21.75" customHeight="1">
      <c r="A54" s="51" t="s">
        <v>43</v>
      </c>
      <c r="B54" s="27" t="s">
        <v>33</v>
      </c>
      <c r="C54" s="33">
        <v>161</v>
      </c>
      <c r="F54" s="79">
        <v>2009</v>
      </c>
      <c r="G54" s="113" t="s">
        <v>124</v>
      </c>
      <c r="H54" s="113"/>
      <c r="I54" s="87" t="s">
        <v>121</v>
      </c>
      <c r="J54" s="137" t="s">
        <v>125</v>
      </c>
      <c r="K54" s="138"/>
      <c r="L54" s="88">
        <v>196</v>
      </c>
      <c r="M54" s="56" t="s">
        <v>27</v>
      </c>
      <c r="N54" s="127" t="s">
        <v>22</v>
      </c>
      <c r="O54" s="128"/>
      <c r="P54" s="44">
        <v>241</v>
      </c>
      <c r="Q54" s="38">
        <v>2012</v>
      </c>
    </row>
    <row r="55" spans="1:17" ht="21.75" customHeight="1">
      <c r="A55" s="51" t="s">
        <v>41</v>
      </c>
      <c r="B55" s="27" t="s">
        <v>110</v>
      </c>
      <c r="C55" s="33">
        <v>160</v>
      </c>
      <c r="E55" s="1"/>
      <c r="F55" s="79">
        <v>2010</v>
      </c>
      <c r="G55" s="114" t="s">
        <v>122</v>
      </c>
      <c r="H55" s="114"/>
      <c r="I55" s="87">
        <v>1532</v>
      </c>
      <c r="J55" s="137" t="s">
        <v>127</v>
      </c>
      <c r="K55" s="138"/>
      <c r="L55" s="88">
        <v>214</v>
      </c>
      <c r="M55" s="74">
        <v>2</v>
      </c>
      <c r="N55" s="129" t="s">
        <v>21</v>
      </c>
      <c r="O55" s="129"/>
      <c r="P55" s="55">
        <v>237</v>
      </c>
      <c r="Q55" s="39">
        <v>2011</v>
      </c>
    </row>
    <row r="56" spans="1:17" ht="21" customHeight="1">
      <c r="A56" s="51" t="s">
        <v>42</v>
      </c>
      <c r="B56" s="27" t="s">
        <v>110</v>
      </c>
      <c r="C56" s="33">
        <v>156</v>
      </c>
      <c r="E56" s="1"/>
      <c r="F56" s="79">
        <v>2011</v>
      </c>
      <c r="G56" s="114" t="s">
        <v>123</v>
      </c>
      <c r="H56" s="114"/>
      <c r="I56" s="76">
        <v>1468</v>
      </c>
      <c r="J56" s="133" t="s">
        <v>128</v>
      </c>
      <c r="K56" s="134"/>
      <c r="L56" s="80">
        <v>237</v>
      </c>
      <c r="M56" s="73">
        <v>3</v>
      </c>
      <c r="N56" s="118" t="s">
        <v>38</v>
      </c>
      <c r="O56" s="118"/>
      <c r="P56" s="57">
        <v>215</v>
      </c>
      <c r="Q56" s="41">
        <v>2014</v>
      </c>
    </row>
    <row r="57" spans="1:17" ht="19.5" customHeight="1">
      <c r="A57" s="52"/>
      <c r="B57" s="53"/>
      <c r="C57" s="53"/>
      <c r="E57" s="1"/>
      <c r="F57" s="79">
        <v>2012</v>
      </c>
      <c r="G57" s="133" t="s">
        <v>53</v>
      </c>
      <c r="H57" s="134"/>
      <c r="I57" s="76">
        <v>1523</v>
      </c>
      <c r="J57" s="133" t="s">
        <v>129</v>
      </c>
      <c r="K57" s="134"/>
      <c r="L57" s="80">
        <v>241</v>
      </c>
      <c r="M57" s="73">
        <v>4</v>
      </c>
      <c r="N57" s="118" t="s">
        <v>38</v>
      </c>
      <c r="O57" s="118"/>
      <c r="P57" s="57">
        <v>214</v>
      </c>
      <c r="Q57" s="41">
        <v>2010</v>
      </c>
    </row>
    <row r="58" spans="1:17" ht="18.75" customHeight="1">
      <c r="A58" s="104" t="s">
        <v>25</v>
      </c>
      <c r="B58" s="105"/>
      <c r="C58" s="105"/>
      <c r="D58" s="106"/>
      <c r="E58" s="1"/>
      <c r="F58" s="79">
        <v>2013</v>
      </c>
      <c r="G58" s="133" t="s">
        <v>53</v>
      </c>
      <c r="H58" s="134"/>
      <c r="I58" s="76">
        <v>1623</v>
      </c>
      <c r="J58" s="133" t="s">
        <v>127</v>
      </c>
      <c r="K58" s="134"/>
      <c r="L58" s="80">
        <v>206</v>
      </c>
      <c r="M58" s="73">
        <v>5</v>
      </c>
      <c r="N58" s="118" t="s">
        <v>37</v>
      </c>
      <c r="O58" s="118"/>
      <c r="P58" s="57">
        <v>213</v>
      </c>
      <c r="Q58" s="41">
        <v>2008</v>
      </c>
    </row>
    <row r="59" spans="1:17" ht="18.75">
      <c r="A59" s="101" t="s">
        <v>109</v>
      </c>
      <c r="B59" s="102"/>
      <c r="C59" s="102"/>
      <c r="D59" s="103"/>
      <c r="E59" s="1"/>
      <c r="F59" s="79">
        <v>2014</v>
      </c>
      <c r="G59" s="133" t="s">
        <v>53</v>
      </c>
      <c r="H59" s="134"/>
      <c r="I59" s="76">
        <v>1619</v>
      </c>
      <c r="J59" s="133" t="s">
        <v>130</v>
      </c>
      <c r="K59" s="134"/>
      <c r="L59" s="80">
        <v>215</v>
      </c>
      <c r="M59" s="73">
        <v>5</v>
      </c>
      <c r="N59" s="118" t="s">
        <v>22</v>
      </c>
      <c r="O59" s="118"/>
      <c r="P59" s="57">
        <v>213</v>
      </c>
      <c r="Q59" s="41">
        <v>2011</v>
      </c>
    </row>
    <row r="60" spans="1:17" ht="21.75" customHeight="1" thickBot="1">
      <c r="A60" s="50" t="s">
        <v>27</v>
      </c>
      <c r="B60" s="37" t="s">
        <v>105</v>
      </c>
      <c r="C60" s="44">
        <v>600</v>
      </c>
      <c r="D60" s="44" t="s">
        <v>112</v>
      </c>
      <c r="E60" s="1"/>
      <c r="F60" s="81">
        <v>2015</v>
      </c>
      <c r="G60" s="135" t="s">
        <v>124</v>
      </c>
      <c r="H60" s="136"/>
      <c r="I60" s="82">
        <v>1534</v>
      </c>
      <c r="J60" s="135" t="s">
        <v>131</v>
      </c>
      <c r="K60" s="136"/>
      <c r="L60" s="83">
        <v>202</v>
      </c>
      <c r="M60" s="120"/>
      <c r="N60" s="120"/>
      <c r="O60" s="120"/>
      <c r="P60" s="120"/>
      <c r="Q60" s="121"/>
    </row>
    <row r="61" spans="1:17" ht="19.5" thickBot="1">
      <c r="A61" s="65" t="s">
        <v>40</v>
      </c>
      <c r="B61" s="66" t="s">
        <v>34</v>
      </c>
      <c r="C61" s="67">
        <v>579</v>
      </c>
      <c r="D61" s="67" t="s">
        <v>114</v>
      </c>
      <c r="E61" s="1"/>
      <c r="F61" s="1"/>
      <c r="G61" s="72"/>
      <c r="H61" s="72"/>
      <c r="I61" s="72"/>
      <c r="J61" s="72"/>
      <c r="K61" s="72"/>
      <c r="L61" s="72"/>
      <c r="M61" s="130" t="s">
        <v>26</v>
      </c>
      <c r="N61" s="131"/>
      <c r="O61" s="131"/>
      <c r="P61" s="131"/>
      <c r="Q61" s="132"/>
    </row>
    <row r="62" spans="1:17" ht="18.75">
      <c r="A62" s="65" t="s">
        <v>43</v>
      </c>
      <c r="B62" s="66" t="s">
        <v>33</v>
      </c>
      <c r="C62" s="67">
        <v>523</v>
      </c>
      <c r="D62" s="67" t="s">
        <v>114</v>
      </c>
      <c r="E62" s="1"/>
      <c r="F62" s="1"/>
      <c r="G62" s="72"/>
      <c r="H62" s="72"/>
      <c r="I62" s="72"/>
      <c r="J62" s="72"/>
      <c r="K62" s="72"/>
      <c r="L62" s="72"/>
      <c r="M62" s="48">
        <v>1</v>
      </c>
      <c r="N62" s="117" t="s">
        <v>28</v>
      </c>
      <c r="O62" s="117"/>
      <c r="P62" s="58">
        <v>215</v>
      </c>
      <c r="Q62" s="49">
        <v>2014</v>
      </c>
    </row>
    <row r="63" spans="1:17" ht="18.75">
      <c r="A63" s="68" t="s">
        <v>41</v>
      </c>
      <c r="B63" s="69" t="s">
        <v>111</v>
      </c>
      <c r="C63" s="70">
        <v>506</v>
      </c>
      <c r="D63" s="61" t="s">
        <v>114</v>
      </c>
      <c r="E63" s="1"/>
      <c r="F63" s="1"/>
      <c r="G63" s="72"/>
      <c r="H63" s="72"/>
      <c r="I63" s="72"/>
      <c r="J63" s="72"/>
      <c r="K63" s="72"/>
      <c r="L63" s="72"/>
      <c r="M63" s="40">
        <v>2</v>
      </c>
      <c r="N63" s="118" t="s">
        <v>28</v>
      </c>
      <c r="O63" s="118"/>
      <c r="P63" s="57">
        <v>201</v>
      </c>
      <c r="Q63" s="41">
        <v>2013</v>
      </c>
    </row>
    <row r="64" spans="1:17" ht="21" customHeight="1">
      <c r="A64" s="68" t="s">
        <v>42</v>
      </c>
      <c r="B64" s="69" t="s">
        <v>107</v>
      </c>
      <c r="C64" s="70">
        <v>492</v>
      </c>
      <c r="D64" s="61" t="s">
        <v>113</v>
      </c>
      <c r="E64" s="1"/>
      <c r="F64" s="1"/>
      <c r="G64" s="72"/>
      <c r="H64" s="72"/>
      <c r="I64" s="72"/>
      <c r="J64" s="72"/>
      <c r="K64" s="72"/>
      <c r="L64" s="72"/>
      <c r="M64" s="40">
        <v>3</v>
      </c>
      <c r="N64" s="118" t="s">
        <v>24</v>
      </c>
      <c r="O64" s="118"/>
      <c r="P64" s="57">
        <v>200</v>
      </c>
      <c r="Q64" s="41">
        <v>2010</v>
      </c>
    </row>
    <row r="65" spans="1:17" ht="18.75">
      <c r="A65" s="68" t="s">
        <v>44</v>
      </c>
      <c r="B65" s="69" t="s">
        <v>31</v>
      </c>
      <c r="C65" s="70">
        <v>491</v>
      </c>
      <c r="D65" s="61" t="s">
        <v>112</v>
      </c>
      <c r="E65" s="1"/>
      <c r="F65" s="1"/>
      <c r="G65" s="72"/>
      <c r="H65" s="72"/>
      <c r="I65" s="72"/>
      <c r="J65" s="72"/>
      <c r="K65" s="72"/>
      <c r="L65" s="72"/>
      <c r="M65" s="40">
        <v>4</v>
      </c>
      <c r="N65" s="118" t="s">
        <v>28</v>
      </c>
      <c r="O65" s="118"/>
      <c r="P65" s="57">
        <v>198</v>
      </c>
      <c r="Q65" s="41">
        <v>2015</v>
      </c>
    </row>
    <row r="66" spans="1:17" ht="19.5" thickBot="1">
      <c r="A66" s="68" t="s">
        <v>45</v>
      </c>
      <c r="B66" s="69" t="s">
        <v>32</v>
      </c>
      <c r="C66" s="70">
        <v>482</v>
      </c>
      <c r="D66" s="61" t="s">
        <v>114</v>
      </c>
      <c r="E66" s="1"/>
      <c r="F66" s="1"/>
      <c r="G66" s="72"/>
      <c r="H66" s="72"/>
      <c r="I66" s="72"/>
      <c r="J66" s="72"/>
      <c r="K66" s="72"/>
      <c r="L66" s="72"/>
      <c r="M66" s="45">
        <v>5</v>
      </c>
      <c r="N66" s="119" t="s">
        <v>28</v>
      </c>
      <c r="O66" s="119"/>
      <c r="P66" s="46">
        <v>194</v>
      </c>
      <c r="Q66" s="47">
        <v>2013</v>
      </c>
    </row>
    <row r="67" spans="1:17" ht="18.75">
      <c r="A67" s="68" t="s">
        <v>46</v>
      </c>
      <c r="B67" s="69" t="s">
        <v>29</v>
      </c>
      <c r="C67" s="70">
        <v>476</v>
      </c>
      <c r="D67" s="61" t="s">
        <v>114</v>
      </c>
      <c r="E67" s="1"/>
      <c r="F67" s="1"/>
      <c r="G67" s="72"/>
      <c r="H67" s="72"/>
      <c r="I67" s="72"/>
      <c r="J67" s="72"/>
      <c r="K67" s="72"/>
      <c r="L67" s="72"/>
    </row>
    <row r="68" spans="1:17" ht="18.75">
      <c r="A68" s="68" t="s">
        <v>47</v>
      </c>
      <c r="B68" s="69" t="s">
        <v>110</v>
      </c>
      <c r="C68" s="70">
        <v>443</v>
      </c>
      <c r="D68" s="61" t="s">
        <v>112</v>
      </c>
      <c r="E68" s="1"/>
      <c r="F68" s="1"/>
      <c r="G68" s="72"/>
      <c r="H68" s="72"/>
      <c r="I68" s="72"/>
      <c r="J68" s="72"/>
      <c r="K68" s="72"/>
      <c r="L68" s="72"/>
    </row>
    <row r="69" spans="1:17" ht="18.75">
      <c r="A69" s="71" t="s">
        <v>48</v>
      </c>
      <c r="B69" s="69" t="s">
        <v>30</v>
      </c>
      <c r="C69" s="70">
        <v>426</v>
      </c>
      <c r="D69" s="61" t="s">
        <v>113</v>
      </c>
      <c r="G69" s="72"/>
      <c r="H69" s="72"/>
      <c r="I69" s="72"/>
      <c r="J69" s="72"/>
      <c r="K69" s="72"/>
      <c r="L69" s="72"/>
    </row>
    <row r="70" spans="1:17" ht="18.75">
      <c r="G70" s="72"/>
      <c r="H70" s="72"/>
      <c r="I70" s="72"/>
      <c r="J70" s="72"/>
      <c r="K70" s="72"/>
      <c r="L70" s="72"/>
    </row>
    <row r="71" spans="1:17" ht="18.75">
      <c r="G71" s="72"/>
      <c r="H71" s="72"/>
      <c r="I71" s="72"/>
      <c r="J71" s="72"/>
      <c r="K71" s="72"/>
      <c r="L71" s="72"/>
    </row>
    <row r="72" spans="1:17" ht="18.75">
      <c r="G72" s="72"/>
      <c r="H72" s="72"/>
      <c r="I72" s="72"/>
      <c r="J72" s="72"/>
      <c r="K72" s="72"/>
      <c r="L72" s="72"/>
    </row>
  </sheetData>
  <mergeCells count="125">
    <mergeCell ref="G56:H56"/>
    <mergeCell ref="G57:H57"/>
    <mergeCell ref="G58:H58"/>
    <mergeCell ref="G59:H59"/>
    <mergeCell ref="G60:H60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N65:O65"/>
    <mergeCell ref="N66:O66"/>
    <mergeCell ref="M60:Q60"/>
    <mergeCell ref="N43:O43"/>
    <mergeCell ref="P43:Q43"/>
    <mergeCell ref="N44:O44"/>
    <mergeCell ref="P44:Q44"/>
    <mergeCell ref="M52:Q52"/>
    <mergeCell ref="M53:Q53"/>
    <mergeCell ref="N54:O54"/>
    <mergeCell ref="N55:O55"/>
    <mergeCell ref="N56:O56"/>
    <mergeCell ref="N57:O57"/>
    <mergeCell ref="N58:O58"/>
    <mergeCell ref="N59:O59"/>
    <mergeCell ref="M61:Q61"/>
    <mergeCell ref="N46:O46"/>
    <mergeCell ref="N47:O47"/>
    <mergeCell ref="N48:O48"/>
    <mergeCell ref="P46:Q46"/>
    <mergeCell ref="P47:Q47"/>
    <mergeCell ref="P48:Q48"/>
    <mergeCell ref="N62:O62"/>
    <mergeCell ref="N63:O63"/>
    <mergeCell ref="N64:O64"/>
    <mergeCell ref="G44:H44"/>
    <mergeCell ref="G43:H43"/>
    <mergeCell ref="A59:D59"/>
    <mergeCell ref="A58:D58"/>
    <mergeCell ref="B36:B38"/>
    <mergeCell ref="C36:C38"/>
    <mergeCell ref="K36:K38"/>
    <mergeCell ref="N42:O42"/>
    <mergeCell ref="P42:Q42"/>
    <mergeCell ref="A42:C42"/>
    <mergeCell ref="G42:H42"/>
    <mergeCell ref="A41:C41"/>
    <mergeCell ref="G40:H40"/>
    <mergeCell ref="G51:H51"/>
    <mergeCell ref="J51:K51"/>
    <mergeCell ref="F50:L50"/>
    <mergeCell ref="G52:H52"/>
    <mergeCell ref="G53:H53"/>
    <mergeCell ref="G54:H54"/>
    <mergeCell ref="G55:H55"/>
    <mergeCell ref="A51:C51"/>
    <mergeCell ref="A50:C50"/>
    <mergeCell ref="N45:O45"/>
    <mergeCell ref="P45:Q45"/>
    <mergeCell ref="A18:A20"/>
    <mergeCell ref="B18:B20"/>
    <mergeCell ref="C18:C20"/>
    <mergeCell ref="K18:K20"/>
    <mergeCell ref="M40:Q40"/>
    <mergeCell ref="N41:O41"/>
    <mergeCell ref="P41:Q41"/>
    <mergeCell ref="A30:A32"/>
    <mergeCell ref="B30:B32"/>
    <mergeCell ref="C30:C32"/>
    <mergeCell ref="K30:K32"/>
    <mergeCell ref="A27:A29"/>
    <mergeCell ref="B27:B29"/>
    <mergeCell ref="C27:C29"/>
    <mergeCell ref="K27:K29"/>
    <mergeCell ref="A33:A35"/>
    <mergeCell ref="B33:B35"/>
    <mergeCell ref="C33:C35"/>
    <mergeCell ref="K33:K35"/>
    <mergeCell ref="G41:H41"/>
    <mergeCell ref="A36:A38"/>
    <mergeCell ref="A1:K1"/>
    <mergeCell ref="A3:A5"/>
    <mergeCell ref="B3:B5"/>
    <mergeCell ref="C3:C5"/>
    <mergeCell ref="K3:K5"/>
    <mergeCell ref="A12:A14"/>
    <mergeCell ref="B12:B14"/>
    <mergeCell ref="C12:C14"/>
    <mergeCell ref="K12:K14"/>
    <mergeCell ref="A9:A11"/>
    <mergeCell ref="B9:B11"/>
    <mergeCell ref="C9:C11"/>
    <mergeCell ref="K9:K11"/>
    <mergeCell ref="A6:A8"/>
    <mergeCell ref="B6:B8"/>
    <mergeCell ref="C6:C8"/>
    <mergeCell ref="K6:K8"/>
    <mergeCell ref="B15:B17"/>
    <mergeCell ref="C15:C17"/>
    <mergeCell ref="K15:K17"/>
    <mergeCell ref="A15:A17"/>
    <mergeCell ref="L6:L8"/>
    <mergeCell ref="L3:L5"/>
    <mergeCell ref="L36:L38"/>
    <mergeCell ref="L33:L35"/>
    <mergeCell ref="L18:L20"/>
    <mergeCell ref="L15:L17"/>
    <mergeCell ref="L12:L14"/>
    <mergeCell ref="L9:L11"/>
    <mergeCell ref="L30:L32"/>
    <mergeCell ref="L27:L29"/>
    <mergeCell ref="L24:L26"/>
    <mergeCell ref="L21:L23"/>
    <mergeCell ref="A24:A26"/>
    <mergeCell ref="B24:B26"/>
    <mergeCell ref="C24:C26"/>
    <mergeCell ref="K24:K26"/>
    <mergeCell ref="A21:A23"/>
    <mergeCell ref="B21:B23"/>
    <mergeCell ref="C21:C23"/>
    <mergeCell ref="K21:K23"/>
  </mergeCells>
  <phoneticPr fontId="0" type="noConversion"/>
  <conditionalFormatting sqref="J3:J38">
    <cfRule type="cellIs" dxfId="1" priority="1" stopIfTrue="1" operator="lessThan">
      <formula>5</formula>
    </cfRule>
  </conditionalFormatting>
  <conditionalFormatting sqref="L3:L38">
    <cfRule type="cellIs" dxfId="0" priority="2" stopIfTrue="1" operator="lessThan">
      <formula>4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Valued Acer Customer</cp:lastModifiedBy>
  <cp:lastPrinted>2015-03-07T08:15:47Z</cp:lastPrinted>
  <dcterms:created xsi:type="dcterms:W3CDTF">2011-03-28T11:36:02Z</dcterms:created>
  <dcterms:modified xsi:type="dcterms:W3CDTF">2015-03-08T20:01:10Z</dcterms:modified>
</cp:coreProperties>
</file>